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ADIDAS caps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J13" i="3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9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</futureMetadata>
  <valueMetadata count="9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</valueMetadata>
</metadata>
</file>

<file path=xl/sharedStrings.xml><?xml version="1.0" encoding="utf-8"?>
<sst xmlns="http://schemas.openxmlformats.org/spreadsheetml/2006/main" count="96" uniqueCount="49">
  <si>
    <t>Description</t>
  </si>
  <si>
    <t>Category</t>
  </si>
  <si>
    <t>Collection</t>
  </si>
  <si>
    <t>Color</t>
  </si>
  <si>
    <t>Gender</t>
  </si>
  <si>
    <t>Retail Price</t>
  </si>
  <si>
    <t>IP2769</t>
  </si>
  <si>
    <t>VISOR A.RDY</t>
  </si>
  <si>
    <t>Textiles</t>
  </si>
  <si>
    <t>VISOR</t>
  </si>
  <si>
    <t>Adidas</t>
  </si>
  <si>
    <t>SEMI GREEN S</t>
  </si>
  <si>
    <t>Unisex</t>
  </si>
  <si>
    <t>OSFW</t>
  </si>
  <si>
    <t>IA9255</t>
  </si>
  <si>
    <t>ADJ VISOR</t>
  </si>
  <si>
    <t>COLLEGIATE O</t>
  </si>
  <si>
    <t>OSFM</t>
  </si>
  <si>
    <t>IA9254</t>
  </si>
  <si>
    <t>TEAM GREY FO</t>
  </si>
  <si>
    <t>IA9247</t>
  </si>
  <si>
    <t>WHITE</t>
  </si>
  <si>
    <t>IA9245</t>
  </si>
  <si>
    <t>TEAM COLLEG</t>
  </si>
  <si>
    <t>IA9243</t>
  </si>
  <si>
    <t>TEAM VICTORY</t>
  </si>
  <si>
    <t>IA9241</t>
  </si>
  <si>
    <t>HY2608</t>
  </si>
  <si>
    <t>DARK GREEN</t>
  </si>
  <si>
    <t>HN5718</t>
  </si>
  <si>
    <t>TEAM NAVY BL</t>
  </si>
  <si>
    <t>CAPS</t>
  </si>
  <si>
    <t>M</t>
  </si>
  <si>
    <t>S</t>
  </si>
  <si>
    <t>EC2715</t>
  </si>
  <si>
    <t>STR SNAPBACK</t>
  </si>
  <si>
    <t>BLACK/</t>
  </si>
  <si>
    <t>EC2664</t>
  </si>
  <si>
    <t>STR FLEX CAP</t>
  </si>
  <si>
    <t>STONE/</t>
  </si>
  <si>
    <t>XXL</t>
  </si>
  <si>
    <t>L/XL</t>
  </si>
  <si>
    <t>M/L</t>
  </si>
  <si>
    <t>XS/S</t>
  </si>
  <si>
    <t>Image</t>
  </si>
  <si>
    <t>Style</t>
  </si>
  <si>
    <t>Brand</t>
  </si>
  <si>
    <t>Total Qty</t>
  </si>
  <si>
    <t>Total Retail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</si>
</sst>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€#,##0.0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9" fillId="33" borderId="10" xfId="0" applyFont="1" applyFill="1" applyBorder="1" applyAlignment="1">
      <alignment horizontal="center" vertical="center"/>
    </xf>
    <xf numFmtId="164" fontId="19" fillId="33" borderId="10" xfId="0" applyNumberFormat="1" applyFont="1" applyFill="1" applyBorder="1" applyAlignment="1">
      <alignment horizontal="center" vertical="center"/>
    </xf>
    <xf numFmtId="3" fontId="19" fillId="33" borderId="10" xfId="0" applyNumberFormat="1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164" fontId="19" fillId="33" borderId="11" xfId="0" applyNumberFormat="1" applyFont="1" applyFill="1" applyBorder="1" applyAlignment="1">
      <alignment horizontal="center" vertical="center"/>
    </xf>
    <xf numFmtId="3" fontId="19" fillId="33" borderId="11" xfId="0" applyNumberFormat="1" applyFont="1" applyFill="1" applyBorder="1" applyAlignment="1">
      <alignment horizontal="center" vertical="center"/>
    </xf>
    <xf numFmtId="0" fontId="18" fillId="34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color rgb="FF000000"/>
      </font>
      <fill>
        <patternFill patternType="solid">
          <fgColor indexed="64"/>
          <bgColor theme="3" tint="0.89999084444715716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0/07/relationships/rdRichValueWebImage" Target="richData/rdRichValueWebImag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11</xdr:row>
      <xdr:rowOff>0</xdr:rowOff>
    </xdr:from>
    <xdr:to>
      <xdr:col>11</xdr:col>
      <xdr:colOff>0</xdr:colOff>
      <xdr:row>12</xdr:row>
      <xdr:rowOff>66675</xdr:rowOff>
    </xdr:to>
    <xdr:pic>
      <xdr:nvPicPr>
        <xdr:cNvPr id="3" name="dimg_alEsaeDIGcKVxc8PyZ6ZoQ0_1" descr="adidas Light Grey Structured Flex Cap">
          <a:extLst>
            <a:ext uri="{FF2B5EF4-FFF2-40B4-BE49-F238E27FC236}">
              <a16:creationId xmlns:a16="http://schemas.microsoft.com/office/drawing/2014/main" xmlns="" id="{C5A7874E-8D48-9A2E-F2E8-7FF5F4B33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7810500"/>
          <a:ext cx="7334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10</xdr:row>
      <xdr:rowOff>0</xdr:rowOff>
    </xdr:from>
    <xdr:to>
      <xdr:col>11</xdr:col>
      <xdr:colOff>19050</xdr:colOff>
      <xdr:row>11</xdr:row>
      <xdr:rowOff>28575</xdr:rowOff>
    </xdr:to>
    <xdr:pic>
      <xdr:nvPicPr>
        <xdr:cNvPr id="4" name="dimg_2V0sabmvOPiI7NYPltbCsQI_7" descr="Czapka Z Daszkiem Adidas STR SNAPBACK EC2715 BLACK">
          <a:extLst>
            <a:ext uri="{FF2B5EF4-FFF2-40B4-BE49-F238E27FC236}">
              <a16:creationId xmlns:a16="http://schemas.microsoft.com/office/drawing/2014/main" xmlns="" id="{4F9542F9-FE0E-ACA5-8464-9F42F70B9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7048500"/>
          <a:ext cx="7524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dRichValueWebImage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g"/><Relationship Id="rId13" Type="http://schemas.openxmlformats.org/officeDocument/2006/relationships/hyperlink" Target="https://amcloud-storage.s3.amazonaws.com/Jatex/img/Jatex681e15c04797e475524603681e15c047988.681e15c047988.jpg" TargetMode="External"/><Relationship Id="rId18" Type="http://schemas.openxmlformats.org/officeDocument/2006/relationships/image" Target="../media/image9.jpg"/><Relationship Id="rId3" Type="http://schemas.openxmlformats.org/officeDocument/2006/relationships/hyperlink" Target="https://amcloud-storage.s3.amazonaws.com/Jatex/img/Jatex681e15c083e71732643118681e15c083e79.681e15c083e79.jpg" TargetMode="External"/><Relationship Id="rId7" Type="http://schemas.openxmlformats.org/officeDocument/2006/relationships/hyperlink" Target="https://amcloud-storage.s3.amazonaws.com/Jatex/img/Jatex681e15c074dab387241983681e15c074db2.681e15c074db2.jpg" TargetMode="External"/><Relationship Id="rId12" Type="http://schemas.openxmlformats.org/officeDocument/2006/relationships/image" Target="../media/image6.jpg"/><Relationship Id="rId17" Type="http://schemas.openxmlformats.org/officeDocument/2006/relationships/hyperlink" Target="https://amcloud-storage.s3.amazonaws.com/Jatex/img/Jatex681e157e2e11a984643152681e157e2e123.681e157e2e123.jpg" TargetMode="External"/><Relationship Id="rId2" Type="http://schemas.openxmlformats.org/officeDocument/2006/relationships/image" Target="../media/image1.jpg"/><Relationship Id="rId16" Type="http://schemas.openxmlformats.org/officeDocument/2006/relationships/image" Target="../media/image8.jpg"/><Relationship Id="rId1" Type="http://schemas.openxmlformats.org/officeDocument/2006/relationships/hyperlink" Target="https://amcloud-storage.s3.amazonaws.com/Jatex/img/Jatex681e163f0566d393513581681e163f05675.681e163f05675.jpg" TargetMode="External"/><Relationship Id="rId6" Type="http://schemas.openxmlformats.org/officeDocument/2006/relationships/image" Target="../media/image3.jpg"/><Relationship Id="rId11" Type="http://schemas.openxmlformats.org/officeDocument/2006/relationships/hyperlink" Target="https://amcloud-storage.s3.amazonaws.com/Jatex/img/Jatex681e15c06709f219881729681e15c0670a8.681e15c0670a8.jpg" TargetMode="External"/><Relationship Id="rId5" Type="http://schemas.openxmlformats.org/officeDocument/2006/relationships/hyperlink" Target="https://amcloud-storage.s3.amazonaws.com/Jatex/img/Jatex681e15c07d620946598364681e15c07d626.681e15c07d626.jpg" TargetMode="External"/><Relationship Id="rId15" Type="http://schemas.openxmlformats.org/officeDocument/2006/relationships/hyperlink" Target="https://amcloud-storage.s3.amazonaws.com/Jatex/img/Jatex681e15bda9657415238619681e15bda965e.681e15bda965e.jpg" TargetMode="External"/><Relationship Id="rId10" Type="http://schemas.openxmlformats.org/officeDocument/2006/relationships/image" Target="../media/image5.jpg"/><Relationship Id="rId4" Type="http://schemas.openxmlformats.org/officeDocument/2006/relationships/image" Target="../media/image2.jpg"/><Relationship Id="rId9" Type="http://schemas.openxmlformats.org/officeDocument/2006/relationships/hyperlink" Target="https://amcloud-storage.s3.amazonaws.com/Jatex/img/Jatex681e15c06e8be286318244681e15c06e8c7.681e15c06e8c7.jpg" TargetMode="External"/><Relationship Id="rId14" Type="http://schemas.openxmlformats.org/officeDocument/2006/relationships/image" Target="../media/image7.jp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</webImagesSrd>
</file>

<file path=xl/richData/rdrichvalue.xml><?xml version="1.0" encoding="utf-8"?>
<rvData xmlns="http://schemas.microsoft.com/office/spreadsheetml/2017/richdata" count="9">
  <rv s="0">
    <v>0</v>
    <v>5</v>
    <v>0</v>
    <v>0</v>
  </rv>
  <rv s="0">
    <v>1</v>
    <v>5</v>
    <v>0</v>
    <v>0</v>
  </rv>
  <rv s="0">
    <v>2</v>
    <v>5</v>
    <v>0</v>
    <v>0</v>
  </rv>
  <rv s="0">
    <v>3</v>
    <v>5</v>
    <v>0</v>
    <v>0</v>
  </rv>
  <rv s="0">
    <v>4</v>
    <v>5</v>
    <v>0</v>
    <v>0</v>
  </rv>
  <rv s="0">
    <v>5</v>
    <v>5</v>
    <v>0</v>
    <v>0</v>
  </rv>
  <rv s="0">
    <v>6</v>
    <v>5</v>
    <v>0</v>
    <v>0</v>
  </rv>
  <rv s="0">
    <v>7</v>
    <v>5</v>
    <v>0</v>
    <v>0</v>
  </rv>
  <rv s="0">
    <v>8</v>
    <v>5</v>
    <v>0</v>
    <v>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Sizing" t="i"/>
  </s>
</rvStructures>
</file>

<file path=xl/tables/table1.xml><?xml version="1.0" encoding="utf-8"?>
<table xmlns="http://schemas.openxmlformats.org/spreadsheetml/2006/main" id="2" name="MatrixView" displayName="MatrixView" ref="A1:S13" totalsRowCount="1" headerRowDxfId="39" dataDxfId="38">
  <autoFilter ref="A1:S12"/>
  <tableColumns count="19">
    <tableColumn id="1" name="Style" dataDxfId="37" totalsRowDxfId="36"/>
    <tableColumn id="2" name="Description" dataDxfId="35" totalsRowDxfId="34"/>
    <tableColumn id="3" name="Color" dataDxfId="33" totalsRowDxfId="32"/>
    <tableColumn id="4" name="Category" dataDxfId="31" totalsRowDxfId="30"/>
    <tableColumn id="5" name="Collection" dataDxfId="29" totalsRowDxfId="28"/>
    <tableColumn id="6" name="Gender" dataDxfId="27" totalsRowDxfId="26"/>
    <tableColumn id="7" name="Brand" dataDxfId="25" totalsRowDxfId="24"/>
    <tableColumn id="9" name="Retail Price" dataDxfId="23" totalsRowDxfId="22"/>
    <tableColumn id="10" name="Total Qty" totalsRowFunction="sum" dataDxfId="21" totalsRowDxfId="20"/>
    <tableColumn id="12" name="Total Retail Price" totalsRowFunction="sum" dataDxfId="19" totalsRowDxfId="18"/>
    <tableColumn id="13" name="Image" dataDxfId="17" totalsRowDxfId="16"/>
    <tableColumn id="14" name="L/XL" dataDxfId="15" totalsRowDxfId="14"/>
    <tableColumn id="15" name="M" dataDxfId="13" totalsRowDxfId="12"/>
    <tableColumn id="16" name="M/L" dataDxfId="11" totalsRowDxfId="10"/>
    <tableColumn id="17" name="OSFM" dataDxfId="9" totalsRowDxfId="8"/>
    <tableColumn id="18" name="OSFW" dataDxfId="7" totalsRowDxfId="6"/>
    <tableColumn id="19" name="S" dataDxfId="5" totalsRowDxfId="4"/>
    <tableColumn id="20" name="XS/S" dataDxfId="3" totalsRowDxfId="2"/>
    <tableColumn id="21" name="XXL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S1"/>
    </sheetView>
  </sheetViews>
  <sheetFormatPr defaultColWidth="8.875" defaultRowHeight="14.25"/>
  <cols>
    <col min="1" max="1" width="10.125" bestFit="1" customWidth="1"/>
    <col min="2" max="2" width="16.125" bestFit="1" customWidth="1"/>
    <col min="3" max="3" width="14.375" bestFit="1" customWidth="1"/>
    <col min="4" max="4" width="14.625" customWidth="1"/>
    <col min="5" max="5" width="15" bestFit="1" customWidth="1"/>
    <col min="6" max="6" width="12.375" bestFit="1" customWidth="1"/>
    <col min="7" max="7" width="12.125" customWidth="1"/>
    <col min="8" max="8" width="15.875" bestFit="1" customWidth="1"/>
    <col min="9" max="9" width="13.5" bestFit="1" customWidth="1"/>
    <col min="10" max="10" width="20.875" bestFit="1" customWidth="1"/>
    <col min="11" max="11" width="11" bestFit="1" customWidth="1"/>
    <col min="12" max="12" width="9.5" bestFit="1" customWidth="1"/>
    <col min="13" max="13" width="7.125" bestFit="1" customWidth="1"/>
    <col min="14" max="14" width="8.875" bestFit="1" customWidth="1"/>
    <col min="15" max="15" width="10.625" bestFit="1" customWidth="1"/>
    <col min="16" max="16" width="11" bestFit="1" customWidth="1"/>
    <col min="17" max="17" width="6.625" bestFit="1" customWidth="1"/>
    <col min="18" max="18" width="9.625" bestFit="1" customWidth="1"/>
    <col min="19" max="19" width="8.875" bestFit="1" customWidth="1"/>
  </cols>
  <sheetData>
    <row r="1" spans="1:19" ht="15">
      <c r="A1" s="7" t="s">
        <v>45</v>
      </c>
      <c r="B1" s="7" t="s">
        <v>0</v>
      </c>
      <c r="C1" s="7" t="s">
        <v>3</v>
      </c>
      <c r="D1" s="7" t="s">
        <v>1</v>
      </c>
      <c r="E1" s="7" t="s">
        <v>2</v>
      </c>
      <c r="F1" s="7" t="s">
        <v>4</v>
      </c>
      <c r="G1" s="7" t="s">
        <v>46</v>
      </c>
      <c r="H1" s="7" t="s">
        <v>5</v>
      </c>
      <c r="I1" s="7" t="s">
        <v>47</v>
      </c>
      <c r="J1" s="7" t="s">
        <v>48</v>
      </c>
      <c r="K1" s="7" t="s">
        <v>44</v>
      </c>
      <c r="L1" s="7" t="s">
        <v>41</v>
      </c>
      <c r="M1" s="7" t="s">
        <v>32</v>
      </c>
      <c r="N1" s="7" t="s">
        <v>42</v>
      </c>
      <c r="O1" s="7" t="s">
        <v>17</v>
      </c>
      <c r="P1" s="7" t="s">
        <v>13</v>
      </c>
      <c r="Q1" s="7" t="s">
        <v>33</v>
      </c>
      <c r="R1" s="7" t="s">
        <v>43</v>
      </c>
      <c r="S1" s="7" t="s">
        <v>40</v>
      </c>
    </row>
    <row r="2" spans="1:19" ht="60" customHeight="1">
      <c r="A2" s="1" t="s">
        <v>6</v>
      </c>
      <c r="B2" s="1" t="s">
        <v>7</v>
      </c>
      <c r="C2" s="1" t="s">
        <v>11</v>
      </c>
      <c r="D2" s="1" t="s">
        <v>8</v>
      </c>
      <c r="E2" s="1" t="s">
        <v>9</v>
      </c>
      <c r="F2" s="1" t="s">
        <v>12</v>
      </c>
      <c r="G2" s="1" t="s">
        <v>10</v>
      </c>
      <c r="H2" s="2">
        <v>24</v>
      </c>
      <c r="I2" s="3">
        <v>74</v>
      </c>
      <c r="J2" s="2">
        <v>1776</v>
      </c>
      <c r="K2" s="1" t="e" vm="1">
        <v>#VALUE!</v>
      </c>
      <c r="L2" s="3"/>
      <c r="M2" s="3"/>
      <c r="N2" s="3"/>
      <c r="O2" s="3"/>
      <c r="P2" s="3">
        <v>74</v>
      </c>
      <c r="Q2" s="3"/>
      <c r="R2" s="3"/>
      <c r="S2" s="3"/>
    </row>
    <row r="3" spans="1:19" ht="60" customHeight="1">
      <c r="A3" s="1" t="s">
        <v>14</v>
      </c>
      <c r="B3" s="1" t="s">
        <v>15</v>
      </c>
      <c r="C3" s="1" t="s">
        <v>16</v>
      </c>
      <c r="D3" s="1" t="s">
        <v>8</v>
      </c>
      <c r="E3" s="1" t="s">
        <v>9</v>
      </c>
      <c r="F3" s="1" t="s">
        <v>12</v>
      </c>
      <c r="G3" s="1" t="s">
        <v>10</v>
      </c>
      <c r="H3" s="2">
        <v>12</v>
      </c>
      <c r="I3" s="3">
        <v>1090</v>
      </c>
      <c r="J3" s="2">
        <v>13080</v>
      </c>
      <c r="K3" s="1" t="e" vm="2">
        <v>#VALUE!</v>
      </c>
      <c r="L3" s="3"/>
      <c r="M3" s="3"/>
      <c r="N3" s="3"/>
      <c r="O3" s="3">
        <v>1090</v>
      </c>
      <c r="P3" s="3"/>
      <c r="Q3" s="3"/>
      <c r="R3" s="3"/>
      <c r="S3" s="3"/>
    </row>
    <row r="4" spans="1:19" ht="60" customHeight="1">
      <c r="A4" s="1" t="s">
        <v>18</v>
      </c>
      <c r="B4" s="1" t="s">
        <v>15</v>
      </c>
      <c r="C4" s="1" t="s">
        <v>19</v>
      </c>
      <c r="D4" s="1" t="s">
        <v>8</v>
      </c>
      <c r="E4" s="1" t="s">
        <v>9</v>
      </c>
      <c r="F4" s="1" t="s">
        <v>12</v>
      </c>
      <c r="G4" s="1" t="s">
        <v>10</v>
      </c>
      <c r="H4" s="2">
        <v>12</v>
      </c>
      <c r="I4" s="3">
        <v>564</v>
      </c>
      <c r="J4" s="2">
        <v>6768</v>
      </c>
      <c r="K4" s="1" t="e" vm="3">
        <v>#VALUE!</v>
      </c>
      <c r="L4" s="3"/>
      <c r="M4" s="3"/>
      <c r="N4" s="3"/>
      <c r="O4" s="3">
        <v>564</v>
      </c>
      <c r="P4" s="3"/>
      <c r="Q4" s="3"/>
      <c r="R4" s="3"/>
      <c r="S4" s="3"/>
    </row>
    <row r="5" spans="1:19" ht="60" customHeight="1">
      <c r="A5" s="1" t="s">
        <v>20</v>
      </c>
      <c r="B5" s="1" t="s">
        <v>15</v>
      </c>
      <c r="C5" s="1" t="s">
        <v>21</v>
      </c>
      <c r="D5" s="1" t="s">
        <v>8</v>
      </c>
      <c r="E5" s="1" t="s">
        <v>9</v>
      </c>
      <c r="F5" s="1" t="s">
        <v>12</v>
      </c>
      <c r="G5" s="1" t="s">
        <v>10</v>
      </c>
      <c r="H5" s="2">
        <v>12</v>
      </c>
      <c r="I5" s="3">
        <v>70</v>
      </c>
      <c r="J5" s="2">
        <v>840</v>
      </c>
      <c r="K5" s="1" t="e" vm="4">
        <v>#VALUE!</v>
      </c>
      <c r="L5" s="3"/>
      <c r="M5" s="3"/>
      <c r="N5" s="3"/>
      <c r="O5" s="3">
        <v>70</v>
      </c>
      <c r="P5" s="3"/>
      <c r="Q5" s="3"/>
      <c r="R5" s="3"/>
      <c r="S5" s="3"/>
    </row>
    <row r="6" spans="1:19" ht="60" customHeight="1">
      <c r="A6" s="1" t="s">
        <v>22</v>
      </c>
      <c r="B6" s="1" t="s">
        <v>15</v>
      </c>
      <c r="C6" s="1" t="s">
        <v>23</v>
      </c>
      <c r="D6" s="1" t="s">
        <v>8</v>
      </c>
      <c r="E6" s="1" t="s">
        <v>9</v>
      </c>
      <c r="F6" s="1" t="s">
        <v>12</v>
      </c>
      <c r="G6" s="1" t="s">
        <v>10</v>
      </c>
      <c r="H6" s="2">
        <v>12</v>
      </c>
      <c r="I6" s="3">
        <v>1029</v>
      </c>
      <c r="J6" s="2">
        <v>12348</v>
      </c>
      <c r="K6" s="1" t="e" vm="5">
        <v>#VALUE!</v>
      </c>
      <c r="L6" s="3"/>
      <c r="M6" s="3"/>
      <c r="N6" s="3"/>
      <c r="O6" s="3">
        <v>1029</v>
      </c>
      <c r="P6" s="3"/>
      <c r="Q6" s="3"/>
      <c r="R6" s="3"/>
      <c r="S6" s="3"/>
    </row>
    <row r="7" spans="1:19" ht="60" customHeight="1">
      <c r="A7" s="1" t="s">
        <v>24</v>
      </c>
      <c r="B7" s="1" t="s">
        <v>15</v>
      </c>
      <c r="C7" s="1" t="s">
        <v>25</v>
      </c>
      <c r="D7" s="1" t="s">
        <v>8</v>
      </c>
      <c r="E7" s="1" t="s">
        <v>9</v>
      </c>
      <c r="F7" s="1" t="s">
        <v>12</v>
      </c>
      <c r="G7" s="1" t="s">
        <v>10</v>
      </c>
      <c r="H7" s="2">
        <v>12</v>
      </c>
      <c r="I7" s="3">
        <v>871</v>
      </c>
      <c r="J7" s="2">
        <v>10452</v>
      </c>
      <c r="K7" s="1" t="e" vm="6">
        <v>#VALUE!</v>
      </c>
      <c r="L7" s="3"/>
      <c r="M7" s="3"/>
      <c r="N7" s="3"/>
      <c r="O7" s="3">
        <v>871</v>
      </c>
      <c r="P7" s="3"/>
      <c r="Q7" s="3"/>
      <c r="R7" s="3"/>
      <c r="S7" s="3"/>
    </row>
    <row r="8" spans="1:19" ht="60" customHeight="1">
      <c r="A8" s="1" t="s">
        <v>26</v>
      </c>
      <c r="B8" s="1" t="s">
        <v>15</v>
      </c>
      <c r="C8" s="1" t="s">
        <v>23</v>
      </c>
      <c r="D8" s="1" t="s">
        <v>8</v>
      </c>
      <c r="E8" s="1" t="s">
        <v>9</v>
      </c>
      <c r="F8" s="1" t="s">
        <v>12</v>
      </c>
      <c r="G8" s="1" t="s">
        <v>10</v>
      </c>
      <c r="H8" s="2">
        <v>12</v>
      </c>
      <c r="I8" s="3">
        <v>190</v>
      </c>
      <c r="J8" s="2">
        <v>2280</v>
      </c>
      <c r="K8" s="1" t="e" vm="7">
        <v>#VALUE!</v>
      </c>
      <c r="L8" s="3"/>
      <c r="M8" s="3"/>
      <c r="N8" s="3"/>
      <c r="O8" s="3">
        <v>190</v>
      </c>
      <c r="P8" s="3"/>
      <c r="Q8" s="3"/>
      <c r="R8" s="3"/>
      <c r="S8" s="3"/>
    </row>
    <row r="9" spans="1:19" ht="60" customHeight="1">
      <c r="A9" s="1" t="s">
        <v>27</v>
      </c>
      <c r="B9" s="1" t="s">
        <v>15</v>
      </c>
      <c r="C9" s="1" t="s">
        <v>28</v>
      </c>
      <c r="D9" s="1" t="s">
        <v>8</v>
      </c>
      <c r="E9" s="1" t="s">
        <v>9</v>
      </c>
      <c r="F9" s="1" t="s">
        <v>12</v>
      </c>
      <c r="G9" s="1" t="s">
        <v>10</v>
      </c>
      <c r="H9" s="2">
        <v>12</v>
      </c>
      <c r="I9" s="3">
        <v>49</v>
      </c>
      <c r="J9" s="2">
        <v>588</v>
      </c>
      <c r="K9" s="1" t="e" vm="8">
        <v>#VALUE!</v>
      </c>
      <c r="L9" s="3"/>
      <c r="M9" s="3"/>
      <c r="N9" s="3"/>
      <c r="O9" s="3">
        <v>49</v>
      </c>
      <c r="P9" s="3"/>
      <c r="Q9" s="3"/>
      <c r="R9" s="3"/>
      <c r="S9" s="3"/>
    </row>
    <row r="10" spans="1:19" ht="60" customHeight="1">
      <c r="A10" s="1" t="s">
        <v>29</v>
      </c>
      <c r="B10" s="1" t="s">
        <v>15</v>
      </c>
      <c r="C10" s="1" t="s">
        <v>30</v>
      </c>
      <c r="D10" s="1" t="s">
        <v>8</v>
      </c>
      <c r="E10" s="1" t="s">
        <v>9</v>
      </c>
      <c r="F10" s="1" t="s">
        <v>12</v>
      </c>
      <c r="G10" s="1" t="s">
        <v>10</v>
      </c>
      <c r="H10" s="2">
        <v>12</v>
      </c>
      <c r="I10" s="3">
        <v>56</v>
      </c>
      <c r="J10" s="2">
        <v>672</v>
      </c>
      <c r="K10" s="1" t="e" vm="9">
        <v>#VALUE!</v>
      </c>
      <c r="L10" s="3"/>
      <c r="M10" s="3"/>
      <c r="N10" s="3"/>
      <c r="O10" s="3">
        <v>56</v>
      </c>
      <c r="P10" s="3"/>
      <c r="Q10" s="3"/>
      <c r="R10" s="3"/>
      <c r="S10" s="3"/>
    </row>
    <row r="11" spans="1:19" ht="60" customHeight="1">
      <c r="A11" s="1" t="s">
        <v>34</v>
      </c>
      <c r="B11" s="1" t="s">
        <v>35</v>
      </c>
      <c r="C11" s="1" t="s">
        <v>36</v>
      </c>
      <c r="D11" s="1" t="s">
        <v>8</v>
      </c>
      <c r="E11" s="1" t="s">
        <v>31</v>
      </c>
      <c r="F11" s="1" t="s">
        <v>12</v>
      </c>
      <c r="G11" s="1" t="s">
        <v>10</v>
      </c>
      <c r="H11" s="2">
        <v>15</v>
      </c>
      <c r="I11" s="3">
        <v>2833</v>
      </c>
      <c r="J11" s="2">
        <v>42495</v>
      </c>
      <c r="L11" s="3"/>
      <c r="M11" s="3"/>
      <c r="N11" s="3"/>
      <c r="O11" s="3">
        <v>2833</v>
      </c>
      <c r="P11" s="3"/>
      <c r="Q11" s="3"/>
      <c r="R11" s="3"/>
      <c r="S11" s="3"/>
    </row>
    <row r="12" spans="1:19" ht="60" customHeight="1">
      <c r="A12" s="1" t="s">
        <v>37</v>
      </c>
      <c r="B12" s="1" t="s">
        <v>38</v>
      </c>
      <c r="C12" s="1" t="s">
        <v>39</v>
      </c>
      <c r="D12" s="1" t="s">
        <v>8</v>
      </c>
      <c r="E12" s="1" t="s">
        <v>31</v>
      </c>
      <c r="F12" s="1" t="s">
        <v>12</v>
      </c>
      <c r="G12" s="1" t="s">
        <v>10</v>
      </c>
      <c r="H12" s="2">
        <v>15</v>
      </c>
      <c r="I12" s="3">
        <v>117</v>
      </c>
      <c r="J12" s="2">
        <v>1755</v>
      </c>
      <c r="L12" s="3">
        <v>72</v>
      </c>
      <c r="M12" s="3"/>
      <c r="N12" s="3">
        <v>0</v>
      </c>
      <c r="O12" s="3"/>
      <c r="P12" s="3"/>
      <c r="Q12" s="3"/>
      <c r="R12" s="3">
        <v>23</v>
      </c>
      <c r="S12" s="3">
        <v>22</v>
      </c>
    </row>
    <row r="13" spans="1:19">
      <c r="A13" s="4"/>
      <c r="B13" s="4"/>
      <c r="C13" s="4"/>
      <c r="D13" s="4"/>
      <c r="E13" s="4"/>
      <c r="F13" s="4"/>
      <c r="G13" s="4"/>
      <c r="H13" s="5"/>
      <c r="I13" s="6">
        <f>SUBTOTAL(109,MatrixView[Total Qty])</f>
        <v>6943</v>
      </c>
      <c r="J13" s="5">
        <f>SUBTOTAL(109,MatrixView[Total Retail Price])</f>
        <v>93054</v>
      </c>
      <c r="K13" s="4"/>
      <c r="L13" s="6"/>
      <c r="M13" s="6"/>
      <c r="N13" s="6"/>
      <c r="O13" s="6"/>
      <c r="P13" s="6"/>
      <c r="Q13" s="6"/>
      <c r="R13" s="6"/>
      <c r="S13" s="6"/>
    </row>
  </sheetData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ADIDAS caps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2026-01-09T05:35:22Z</dcterms:created>
  <dcterms:modified xsi:type="dcterms:W3CDTF">2026-01-26T11:43:24Z</dcterms:modified>
</cp:coreProperties>
</file>